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GENÇ B ERKEK FUTBOL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C9" i="1"/>
  <c r="K20" i="1" s="1"/>
  <c r="C8" i="1"/>
  <c r="C7" i="1"/>
  <c r="L2" i="1"/>
  <c r="K17" i="1" l="1"/>
  <c r="K18" i="1"/>
  <c r="K16" i="1"/>
  <c r="K19" i="1"/>
  <c r="K15" i="1"/>
</calcChain>
</file>

<file path=xl/sharedStrings.xml><?xml version="1.0" encoding="utf-8"?>
<sst xmlns="http://schemas.openxmlformats.org/spreadsheetml/2006/main" count="50" uniqueCount="39">
  <si>
    <t>ÖĞRETİM YILI</t>
  </si>
  <si>
    <t>FİKSTÜRÜ</t>
  </si>
  <si>
    <t>TAKIMLAR</t>
  </si>
  <si>
    <t>KURA SONUCU</t>
  </si>
  <si>
    <t>A1</t>
  </si>
  <si>
    <t>A2</t>
  </si>
  <si>
    <t>A3</t>
  </si>
  <si>
    <t>A4</t>
  </si>
  <si>
    <t>1-</t>
  </si>
  <si>
    <t xml:space="preserve">BU HÜCRELERE KURA ÇEKİMİNE KATILACAK </t>
  </si>
  <si>
    <t>(A) GRUBU</t>
  </si>
  <si>
    <t>2-</t>
  </si>
  <si>
    <t>OLAN TAKIMLARI YAZINIZ, KURASINI ÇEKEN TAKIMI</t>
  </si>
  <si>
    <t>3-</t>
  </si>
  <si>
    <t>SAĞDAKİ KURA SONUCU ALANINA YAPIŞTIRINIZ</t>
  </si>
  <si>
    <t>4-</t>
  </si>
  <si>
    <t>SIRA</t>
  </si>
  <si>
    <t>MAÇ</t>
  </si>
  <si>
    <t>SAAT</t>
  </si>
  <si>
    <t>FİKSTÜR</t>
  </si>
  <si>
    <t>TARİH</t>
  </si>
  <si>
    <t>1.MAÇLAR</t>
  </si>
  <si>
    <t>A1-A4</t>
  </si>
  <si>
    <t>A2-A3</t>
  </si>
  <si>
    <t>2.MAÇLAR</t>
  </si>
  <si>
    <t>A1-A3</t>
  </si>
  <si>
    <t>A4-A2</t>
  </si>
  <si>
    <t>3.MAÇLAR</t>
  </si>
  <si>
    <t>A1-A2</t>
  </si>
  <si>
    <t>A3-A4</t>
  </si>
  <si>
    <t>2024 - 2024</t>
  </si>
  <si>
    <t>GENÇ B</t>
  </si>
  <si>
    <t>ERKEK</t>
  </si>
  <si>
    <t>FUTBOL</t>
  </si>
  <si>
    <t>Şehit Erol Olçok AİHL</t>
  </si>
  <si>
    <t>Spor Lisesi</t>
  </si>
  <si>
    <t>Tobb-Osb MTAL</t>
  </si>
  <si>
    <t>Mehmetçik Anadolu Lisesi</t>
  </si>
  <si>
    <t>TAKIMLAR
(Nazmi Avluca Futbol Sahası)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</si>
</sst>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4" x14ac:knownFonts="1">
    <font>
      <sz val="11"/>
      <color theme="1"/>
      <name val="Calibri"/>
      <family val="2"/>
      <scheme val="minor"/>
    </font>
    <font>
      <b/>
      <sz val="12"/>
      <name val="Arial Tur"/>
      <charset val="162"/>
    </font>
    <font>
      <sz val="55"/>
      <name val="Arial Tur"/>
      <charset val="162"/>
    </font>
    <font>
      <b/>
      <sz val="10"/>
      <name val="Arial Tur"/>
      <charset val="16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13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 applyProtection="1">
      <alignment vertical="center" wrapText="1" shrinkToFit="1"/>
      <protection locked="0"/>
    </xf>
    <xf numFmtId="0" fontId="0" fillId="0" borderId="0" xfId="0" applyProtection="1"/>
    <xf numFmtId="0" fontId="1" fillId="0" borderId="0" xfId="0" applyFont="1" applyAlignment="1" applyProtection="1">
      <alignment vertical="center" shrinkToFit="1"/>
      <protection locked="0"/>
    </xf>
    <xf numFmtId="0" fontId="0" fillId="0" borderId="0" xfId="0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0" fillId="4" borderId="2" xfId="0" applyFill="1" applyBorder="1" applyAlignment="1" applyProtection="1">
      <alignment horizontal="center" shrinkToFit="1"/>
      <protection locked="0"/>
    </xf>
    <xf numFmtId="0" fontId="0" fillId="3" borderId="2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horizontal="left" vertical="center"/>
      <protection locked="0"/>
    </xf>
    <xf numFmtId="0" fontId="0" fillId="0" borderId="0" xfId="0" applyAlignment="1" applyProtection="1"/>
    <xf numFmtId="0" fontId="0" fillId="0" borderId="7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0" fillId="4" borderId="2" xfId="0" applyFill="1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left" vertical="center" shrinkToFit="1"/>
    </xf>
    <xf numFmtId="0" fontId="1" fillId="5" borderId="17" xfId="0" applyFont="1" applyFill="1" applyBorder="1" applyAlignment="1" applyProtection="1">
      <alignment horizontal="center" vertical="center"/>
    </xf>
    <xf numFmtId="0" fontId="1" fillId="5" borderId="0" xfId="0" applyFont="1" applyFill="1" applyBorder="1" applyAlignment="1" applyProtection="1">
      <alignment horizontal="center" vertical="center"/>
    </xf>
    <xf numFmtId="0" fontId="1" fillId="5" borderId="24" xfId="0" applyFont="1" applyFill="1" applyBorder="1" applyAlignment="1" applyProtection="1">
      <alignment horizontal="center" vertical="center"/>
    </xf>
    <xf numFmtId="0" fontId="0" fillId="0" borderId="0" xfId="0" applyBorder="1" applyProtection="1"/>
    <xf numFmtId="0" fontId="2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 shrinkToFit="1"/>
      <protection locked="0"/>
    </xf>
    <xf numFmtId="0" fontId="1" fillId="0" borderId="0" xfId="0" applyFont="1" applyBorder="1" applyAlignment="1" applyProtection="1">
      <alignment horizontal="center" vertical="center" shrinkToFit="1"/>
      <protection locked="0"/>
    </xf>
    <xf numFmtId="0" fontId="1" fillId="0" borderId="0" xfId="0" applyFont="1" applyBorder="1" applyAlignment="1" applyProtection="1">
      <alignment horizontal="left" vertical="center" shrinkToFit="1"/>
      <protection locked="0"/>
    </xf>
    <xf numFmtId="0" fontId="0" fillId="2" borderId="0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 shrinkToFit="1"/>
      <protection locked="0"/>
    </xf>
    <xf numFmtId="0" fontId="1" fillId="0" borderId="0" xfId="0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 applyProtection="1">
      <alignment horizontal="left" vertical="center" shrinkToFit="1"/>
      <protection locked="0"/>
    </xf>
    <xf numFmtId="0" fontId="1" fillId="0" borderId="0" xfId="0" applyFont="1" applyBorder="1" applyAlignment="1" applyProtection="1">
      <alignment horizontal="right" vertical="center" shrinkToFit="1"/>
      <protection locked="0"/>
    </xf>
    <xf numFmtId="0" fontId="1" fillId="0" borderId="0" xfId="0" applyFont="1" applyBorder="1" applyAlignment="1" applyProtection="1">
      <alignment horizontal="left" vertical="center" shrinkToFit="1"/>
      <protection locked="0"/>
    </xf>
    <xf numFmtId="0" fontId="0" fillId="3" borderId="1" xfId="0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8" xfId="0" applyBorder="1" applyAlignment="1" applyProtection="1">
      <alignment horizontal="left" vertical="center" shrinkToFit="1"/>
    </xf>
    <xf numFmtId="0" fontId="0" fillId="0" borderId="9" xfId="0" applyBorder="1" applyAlignment="1" applyProtection="1">
      <alignment horizontal="left" vertical="center" shrinkToFit="1"/>
    </xf>
    <xf numFmtId="0" fontId="0" fillId="0" borderId="2" xfId="0" applyBorder="1" applyAlignment="1" applyProtection="1">
      <alignment horizontal="left" vertical="center" shrinkToFit="1"/>
    </xf>
    <xf numFmtId="0" fontId="0" fillId="0" borderId="11" xfId="0" applyBorder="1" applyAlignment="1" applyProtection="1">
      <alignment horizontal="left" vertical="center" shrinkToFit="1"/>
    </xf>
    <xf numFmtId="0" fontId="0" fillId="2" borderId="0" xfId="0" applyFill="1" applyBorder="1" applyAlignment="1" applyProtection="1">
      <alignment horizontal="center"/>
    </xf>
    <xf numFmtId="0" fontId="3" fillId="5" borderId="15" xfId="0" applyFont="1" applyFill="1" applyBorder="1" applyAlignment="1" applyProtection="1">
      <alignment horizontal="center" vertical="center" textRotation="90"/>
    </xf>
    <xf numFmtId="0" fontId="3" fillId="5" borderId="19" xfId="0" applyFont="1" applyFill="1" applyBorder="1" applyAlignment="1" applyProtection="1">
      <alignment horizontal="center" vertical="center" textRotation="90"/>
    </xf>
    <xf numFmtId="0" fontId="3" fillId="5" borderId="22" xfId="0" applyFont="1" applyFill="1" applyBorder="1" applyAlignment="1" applyProtection="1">
      <alignment horizontal="center" vertical="center" textRotation="90"/>
    </xf>
    <xf numFmtId="0" fontId="1" fillId="5" borderId="16" xfId="0" applyFont="1" applyFill="1" applyBorder="1" applyAlignment="1" applyProtection="1">
      <alignment horizontal="center" vertical="center"/>
    </xf>
    <xf numFmtId="0" fontId="1" fillId="5" borderId="17" xfId="0" applyFont="1" applyFill="1" applyBorder="1" applyAlignment="1" applyProtection="1">
      <alignment horizontal="center" vertical="center"/>
    </xf>
    <xf numFmtId="0" fontId="1" fillId="5" borderId="18" xfId="0" applyFont="1" applyFill="1" applyBorder="1" applyAlignment="1" applyProtection="1">
      <alignment horizontal="center" vertical="center"/>
    </xf>
    <xf numFmtId="0" fontId="1" fillId="5" borderId="20" xfId="0" applyFont="1" applyFill="1" applyBorder="1" applyAlignment="1" applyProtection="1">
      <alignment horizontal="center" vertical="center"/>
    </xf>
    <xf numFmtId="0" fontId="1" fillId="5" borderId="0" xfId="0" applyFont="1" applyFill="1" applyBorder="1" applyAlignment="1" applyProtection="1">
      <alignment horizontal="center" vertical="center"/>
    </xf>
    <xf numFmtId="0" fontId="1" fillId="5" borderId="21" xfId="0" applyFont="1" applyFill="1" applyBorder="1" applyAlignment="1" applyProtection="1">
      <alignment horizontal="center" vertical="center"/>
    </xf>
    <xf numFmtId="0" fontId="1" fillId="5" borderId="23" xfId="0" applyFont="1" applyFill="1" applyBorder="1" applyAlignment="1" applyProtection="1">
      <alignment horizontal="center" vertical="center"/>
    </xf>
    <xf numFmtId="0" fontId="1" fillId="5" borderId="24" xfId="0" applyFont="1" applyFill="1" applyBorder="1" applyAlignment="1" applyProtection="1">
      <alignment horizontal="center" vertical="center"/>
    </xf>
    <xf numFmtId="0" fontId="1" fillId="5" borderId="25" xfId="0" applyFont="1" applyFill="1" applyBorder="1" applyAlignment="1" applyProtection="1">
      <alignment horizontal="center" vertical="center"/>
    </xf>
    <xf numFmtId="0" fontId="0" fillId="5" borderId="4" xfId="0" applyFill="1" applyBorder="1" applyAlignment="1" applyProtection="1">
      <alignment horizontal="center"/>
    </xf>
    <xf numFmtId="0" fontId="0" fillId="5" borderId="5" xfId="0" applyFill="1" applyBorder="1" applyAlignment="1" applyProtection="1">
      <alignment horizontal="center"/>
    </xf>
    <xf numFmtId="0" fontId="0" fillId="5" borderId="6" xfId="0" applyFill="1" applyBorder="1" applyAlignment="1" applyProtection="1">
      <alignment horizontal="center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20" fontId="0" fillId="0" borderId="2" xfId="0" applyNumberFormat="1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 applyProtection="1">
      <alignment horizontal="center" vertical="center" wrapText="1" shrinkToFit="1"/>
    </xf>
    <xf numFmtId="0" fontId="0" fillId="0" borderId="2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0" borderId="13" xfId="0" applyBorder="1" applyAlignment="1" applyProtection="1">
      <alignment horizontal="left" vertical="center" shrinkToFit="1"/>
    </xf>
    <xf numFmtId="0" fontId="0" fillId="0" borderId="14" xfId="0" applyBorder="1" applyAlignment="1" applyProtection="1">
      <alignment horizontal="left" vertical="center" shrinkToFit="1"/>
    </xf>
    <xf numFmtId="0" fontId="0" fillId="0" borderId="8" xfId="0" applyBorder="1" applyAlignment="1" applyProtection="1">
      <alignment horizontal="center" vertical="center" wrapText="1" shrinkToFit="1"/>
      <protection locked="0"/>
    </xf>
    <xf numFmtId="20" fontId="0" fillId="0" borderId="8" xfId="0" applyNumberFormat="1" applyBorder="1" applyAlignment="1" applyProtection="1">
      <alignment horizontal="center" vertical="center" wrapText="1" shrinkToFit="1"/>
      <protection locked="0"/>
    </xf>
    <xf numFmtId="0" fontId="0" fillId="0" borderId="8" xfId="0" applyBorder="1" applyAlignment="1" applyProtection="1">
      <alignment horizontal="center" vertical="center" wrapText="1" shrinkToFit="1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3" xfId="0" applyBorder="1" applyAlignment="1" applyProtection="1">
      <alignment horizontal="center" vertical="center" wrapText="1" shrinkToFit="1"/>
      <protection locked="0"/>
    </xf>
    <xf numFmtId="20" fontId="0" fillId="0" borderId="13" xfId="0" applyNumberFormat="1" applyBorder="1" applyAlignment="1" applyProtection="1">
      <alignment horizontal="center" vertical="center" wrapText="1" shrinkToFit="1"/>
      <protection locked="0"/>
    </xf>
    <xf numFmtId="0" fontId="0" fillId="0" borderId="13" xfId="0" applyBorder="1" applyAlignment="1" applyProtection="1">
      <alignment horizontal="center" vertical="center" wrapText="1" shrinkToFit="1"/>
    </xf>
    <xf numFmtId="0" fontId="0" fillId="0" borderId="13" xfId="0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164" fontId="0" fillId="0" borderId="8" xfId="0" applyNumberFormat="1" applyBorder="1" applyAlignment="1" applyProtection="1">
      <alignment horizontal="center" vertical="center" wrapText="1" shrinkToFit="1"/>
      <protection locked="0"/>
    </xf>
    <xf numFmtId="164" fontId="0" fillId="0" borderId="2" xfId="0" applyNumberFormat="1" applyBorder="1" applyAlignment="1" applyProtection="1">
      <alignment horizontal="center" vertical="center" wrapText="1" shrinkToFit="1"/>
      <protection locked="0"/>
    </xf>
    <xf numFmtId="164" fontId="0" fillId="0" borderId="13" xfId="0" applyNumberFormat="1" applyBorder="1" applyAlignment="1" applyProtection="1">
      <alignment horizontal="center" vertical="center" wrapText="1" shrinkToFit="1"/>
      <protection locked="0"/>
    </xf>
    <xf numFmtId="0" fontId="1" fillId="5" borderId="16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99060</xdr:colOff>
      <xdr:row>0</xdr:row>
      <xdr:rowOff>30480</xdr:rowOff>
    </xdr:from>
    <xdr:to>
      <xdr:col>4</xdr:col>
      <xdr:colOff>260467</xdr:colOff>
      <xdr:row>3</xdr:row>
      <xdr:rowOff>163830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" y="30480"/>
          <a:ext cx="1167247" cy="727710"/>
        </a:xfrm>
        <a:prstGeom prst="rect">
          <a:avLst/>
        </a:prstGeom>
      </xdr:spPr>
    </xdr:pic>
    <xdr:clientData/>
  </xdr:twoCellAnchor>
  <xdr:twoCellAnchor editAs="oneCell">
    <xdr:from>
      <xdr:col>22</xdr:col>
      <xdr:colOff>251460</xdr:colOff>
      <xdr:row>0</xdr:row>
      <xdr:rowOff>0</xdr:rowOff>
    </xdr:from>
    <xdr:to>
      <xdr:col>27</xdr:col>
      <xdr:colOff>161407</xdr:colOff>
      <xdr:row>3</xdr:row>
      <xdr:rowOff>133350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3160" y="0"/>
          <a:ext cx="1179947" cy="7429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&#304;KST&#220;R%20PROGRAMI%20S&#304;FRE%20452721%20&#199;ALI&#350;MA%20SAYFAS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BİTLER"/>
      <sheetName val="ANASAYFA"/>
      <sheetName val="AÇIKLAMA"/>
      <sheetName val="3"/>
      <sheetName val="4"/>
      <sheetName val="4E"/>
      <sheetName val="5"/>
      <sheetName val="5E"/>
      <sheetName val="6-3"/>
      <sheetName val="6E"/>
      <sheetName val="7"/>
      <sheetName val="7E"/>
      <sheetName val="8-4"/>
      <sheetName val="8E"/>
      <sheetName val="9-3"/>
      <sheetName val="9-4"/>
      <sheetName val="9E"/>
      <sheetName val="10-3"/>
      <sheetName val="10-5"/>
      <sheetName val="10E"/>
      <sheetName val="11-4"/>
      <sheetName val="11E"/>
      <sheetName val="12-3"/>
      <sheetName val="12-4"/>
      <sheetName val="12E"/>
      <sheetName val="13-3"/>
      <sheetName val="13-4"/>
      <sheetName val="13E"/>
      <sheetName val="14-3"/>
      <sheetName val="14-4"/>
      <sheetName val="14E"/>
      <sheetName val="15-3"/>
      <sheetName val="15-4 "/>
      <sheetName val="15-5"/>
      <sheetName val="15E"/>
      <sheetName val="16-3"/>
      <sheetName val="16-4"/>
      <sheetName val="16-5"/>
      <sheetName val="16E"/>
      <sheetName val="17-3"/>
      <sheetName val="17-4"/>
      <sheetName val="17E"/>
      <sheetName val="18-3"/>
      <sheetName val="18-4"/>
      <sheetName val="18E"/>
      <sheetName val="18ÇE"/>
      <sheetName val="19-3"/>
      <sheetName val="19-4"/>
      <sheetName val="19-5"/>
      <sheetName val="19E"/>
      <sheetName val="20-3"/>
      <sheetName val="20-4"/>
      <sheetName val="20-5"/>
      <sheetName val="20E"/>
      <sheetName val="21-3"/>
      <sheetName val="21-4"/>
      <sheetName val="21E"/>
      <sheetName val="22-3"/>
      <sheetName val="22-4"/>
      <sheetName val="22E"/>
      <sheetName val="23-3"/>
      <sheetName val="23-4"/>
      <sheetName val="23E"/>
      <sheetName val="24-3"/>
      <sheetName val="24-4"/>
      <sheetName val="24-5"/>
      <sheetName val="24-6"/>
      <sheetName val="24E"/>
      <sheetName val="25-3"/>
      <sheetName val="25-4"/>
      <sheetName val="25E"/>
      <sheetName val="26-3"/>
      <sheetName val="26-4"/>
      <sheetName val="26E"/>
      <sheetName val="27-3"/>
      <sheetName val="27-4"/>
      <sheetName val="27E"/>
      <sheetName val="28-3"/>
      <sheetName val="28-4"/>
      <sheetName val="28E"/>
      <sheetName val="29-3"/>
      <sheetName val="29-4"/>
      <sheetName val="29E"/>
      <sheetName val="30-3"/>
      <sheetName val="30-4"/>
      <sheetName val="30E"/>
      <sheetName val="31-3"/>
      <sheetName val="31-4"/>
      <sheetName val="31E"/>
      <sheetName val="32-3"/>
      <sheetName val="32-4"/>
      <sheetName val="32E"/>
      <sheetName val="33-3"/>
      <sheetName val="33-4"/>
      <sheetName val="33E"/>
      <sheetName val="34-3"/>
      <sheetName val="34-4"/>
      <sheetName val="34E"/>
      <sheetName val="35-3"/>
      <sheetName val="35-4"/>
      <sheetName val="35E"/>
      <sheetName val="36-3"/>
      <sheetName val="36-4"/>
      <sheetName val="36E"/>
      <sheetName val="37-3"/>
      <sheetName val="37-4"/>
      <sheetName val="37E"/>
      <sheetName val="38-3"/>
      <sheetName val="38-4"/>
      <sheetName val="38E"/>
      <sheetName val="39-3"/>
      <sheetName val="39-4"/>
      <sheetName val="39E"/>
      <sheetName val="40-3"/>
      <sheetName val="40-4"/>
      <sheetName val="40E"/>
      <sheetName val="41-3"/>
      <sheetName val="41-4 "/>
      <sheetName val="41E"/>
      <sheetName val="42-3"/>
      <sheetName val="42-4"/>
      <sheetName val="42E"/>
      <sheetName val="43-3"/>
      <sheetName val="43-4"/>
      <sheetName val="43E"/>
      <sheetName val="44-3"/>
      <sheetName val="44-4"/>
      <sheetName val="44E"/>
      <sheetName val="45-3"/>
      <sheetName val="45-4"/>
      <sheetName val="45E"/>
      <sheetName val="46-3"/>
      <sheetName val="46-4"/>
      <sheetName val="46E"/>
      <sheetName val="47-3"/>
      <sheetName val="47-4"/>
      <sheetName val="47E"/>
      <sheetName val="48-3"/>
      <sheetName val="48-4"/>
      <sheetName val="48E"/>
      <sheetName val="49-3"/>
      <sheetName val="49-4"/>
      <sheetName val="49E"/>
      <sheetName val="50-3"/>
      <sheetName val="50-4"/>
      <sheetName val="50E"/>
      <sheetName val="51-3"/>
      <sheetName val="51-4"/>
      <sheetName val="51E"/>
      <sheetName val="52-3"/>
      <sheetName val="52-4"/>
      <sheetName val="52E"/>
      <sheetName val="53-3"/>
      <sheetName val="53-4"/>
      <sheetName val="53E"/>
      <sheetName val="54-3"/>
      <sheetName val="54-4"/>
      <sheetName val="54E"/>
      <sheetName val="55-3"/>
      <sheetName val="55-4"/>
      <sheetName val="56-3"/>
      <sheetName val="56-4"/>
      <sheetName val="57-3"/>
      <sheetName val="57-4"/>
      <sheetName val="58-3"/>
      <sheetName val="58-4"/>
      <sheetName val="59-3"/>
      <sheetName val="59-4"/>
      <sheetName val="60-3"/>
      <sheetName val="60-4"/>
      <sheetName val="61-3"/>
      <sheetName val="61-4"/>
      <sheetName val="62-3"/>
      <sheetName val="62-4"/>
      <sheetName val="63-3"/>
      <sheetName val="63-4"/>
      <sheetName val="64-3"/>
      <sheetName val="64-4"/>
      <sheetName val="65-3"/>
      <sheetName val="65-4"/>
      <sheetName val="66-3"/>
      <sheetName val="66-4"/>
      <sheetName val="67-3"/>
      <sheetName val="67-4"/>
      <sheetName val="68-3"/>
      <sheetName val="68-4"/>
      <sheetName val="69-3"/>
      <sheetName val="69-4"/>
      <sheetName val="70-3"/>
      <sheetName val="70-4"/>
      <sheetName val="71-3"/>
      <sheetName val="71-4"/>
      <sheetName val="72-3"/>
      <sheetName val="72-4"/>
      <sheetName val="73-3"/>
      <sheetName val="74-3"/>
    </sheetNames>
    <sheetDataSet>
      <sheetData sheetId="0"/>
      <sheetData sheetId="1">
        <row r="11">
          <cell r="Q11" t="str">
            <v>İL BİRİNCİLİĞİ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0"/>
  <sheetViews>
    <sheetView tabSelected="1" zoomScaleNormal="100" workbookViewId="0">
      <selection activeCell="AE18" sqref="AE18"/>
    </sheetView>
  </sheetViews>
  <sheetFormatPr defaultColWidth="3.6640625" defaultRowHeight="14.4" x14ac:dyDescent="0.3"/>
  <cols>
    <col min="1" max="1" width="3.6640625" style="4" customWidth="1"/>
    <col min="2" max="4" width="3.6640625" style="2"/>
    <col min="5" max="5" width="14" style="2" customWidth="1"/>
    <col min="6" max="6" width="3.6640625" style="2" customWidth="1"/>
    <col min="7" max="30" width="3.6640625" style="2"/>
    <col min="31" max="31" width="40.6640625" style="2" customWidth="1"/>
    <col min="32" max="32" width="3.6640625" style="2"/>
    <col min="33" max="33" width="40.6640625" style="2" customWidth="1"/>
    <col min="34" max="16384" width="3.6640625" style="2"/>
  </cols>
  <sheetData>
    <row r="1" spans="1:50" ht="15.6" x14ac:dyDescent="0.3">
      <c r="A1" s="26" t="s">
        <v>30</v>
      </c>
      <c r="B1" s="26"/>
      <c r="C1" s="26"/>
      <c r="D1" s="26"/>
      <c r="E1" s="26"/>
      <c r="F1" s="26"/>
      <c r="G1" s="26"/>
      <c r="H1" s="26"/>
      <c r="I1" s="26"/>
      <c r="J1" s="27" t="s">
        <v>0</v>
      </c>
      <c r="K1" s="27"/>
      <c r="L1" s="27"/>
      <c r="M1" s="27"/>
      <c r="N1" s="27"/>
      <c r="O1" s="27"/>
      <c r="P1" s="27" t="s">
        <v>31</v>
      </c>
      <c r="Q1" s="27"/>
      <c r="R1" s="27"/>
      <c r="S1" s="27"/>
      <c r="T1" s="27"/>
      <c r="U1" s="28" t="s">
        <v>32</v>
      </c>
      <c r="V1" s="28"/>
      <c r="W1" s="28"/>
      <c r="X1" s="28"/>
      <c r="Y1" s="28"/>
      <c r="Z1" s="1"/>
      <c r="AA1" s="1"/>
      <c r="AB1" s="1"/>
    </row>
    <row r="2" spans="1:50" ht="15.6" x14ac:dyDescent="0.3">
      <c r="A2" s="29" t="s">
        <v>33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7" t="str">
        <f>[1]ANASAYFA!Q11</f>
        <v>İL BİRİNCİLİĞİ</v>
      </c>
      <c r="M2" s="27"/>
      <c r="N2" s="27"/>
      <c r="O2" s="27"/>
      <c r="P2" s="27"/>
      <c r="Q2" s="27"/>
      <c r="R2" s="27"/>
      <c r="S2" s="27"/>
      <c r="T2" s="30" t="s">
        <v>1</v>
      </c>
      <c r="U2" s="30"/>
      <c r="V2" s="30"/>
      <c r="W2" s="30"/>
      <c r="X2" s="30"/>
      <c r="Y2" s="3"/>
      <c r="Z2" s="1"/>
      <c r="AA2" s="1"/>
      <c r="AB2" s="1"/>
      <c r="AD2" s="39" t="s">
        <v>2</v>
      </c>
      <c r="AE2" s="39"/>
      <c r="AF2" s="31" t="s">
        <v>3</v>
      </c>
      <c r="AG2" s="31"/>
      <c r="AI2" s="32" t="s">
        <v>4</v>
      </c>
      <c r="AJ2" s="32"/>
      <c r="AK2" s="32"/>
      <c r="AL2" s="32"/>
      <c r="AM2" s="32" t="s">
        <v>5</v>
      </c>
      <c r="AN2" s="32"/>
      <c r="AO2" s="32"/>
      <c r="AP2" s="32"/>
      <c r="AQ2" s="32" t="s">
        <v>6</v>
      </c>
      <c r="AR2" s="32"/>
      <c r="AS2" s="32"/>
      <c r="AT2" s="32"/>
      <c r="AU2" s="32" t="s">
        <v>7</v>
      </c>
      <c r="AV2" s="32"/>
      <c r="AW2" s="32"/>
      <c r="AX2" s="33"/>
    </row>
    <row r="3" spans="1:50" ht="15.6" x14ac:dyDescent="0.3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2"/>
      <c r="M3" s="22"/>
      <c r="N3" s="22"/>
      <c r="O3" s="22"/>
      <c r="P3" s="22"/>
      <c r="Q3" s="22"/>
      <c r="R3" s="22"/>
      <c r="S3" s="22"/>
      <c r="T3" s="23"/>
      <c r="U3" s="23"/>
      <c r="V3" s="23"/>
      <c r="W3" s="23"/>
      <c r="X3" s="23"/>
      <c r="Y3" s="3"/>
      <c r="Z3" s="1"/>
      <c r="AA3" s="1"/>
      <c r="AB3" s="1"/>
      <c r="AD3" s="24"/>
      <c r="AE3" s="24"/>
      <c r="AF3" s="25"/>
      <c r="AG3" s="25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3"/>
    </row>
    <row r="4" spans="1:50" ht="15.6" x14ac:dyDescent="0.3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2"/>
      <c r="M4" s="22"/>
      <c r="N4" s="22"/>
      <c r="O4" s="22"/>
      <c r="P4" s="22"/>
      <c r="Q4" s="22"/>
      <c r="R4" s="22"/>
      <c r="S4" s="22"/>
      <c r="T4" s="23"/>
      <c r="U4" s="23"/>
      <c r="V4" s="23"/>
      <c r="W4" s="23"/>
      <c r="X4" s="23"/>
      <c r="Y4" s="3"/>
      <c r="Z4" s="1"/>
      <c r="AA4" s="1"/>
      <c r="AB4" s="1"/>
      <c r="AD4" s="24"/>
      <c r="AE4" s="24"/>
      <c r="AF4" s="25"/>
      <c r="AG4" s="25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3"/>
    </row>
    <row r="5" spans="1:50" ht="15" thickBot="1" x14ac:dyDescent="0.35">
      <c r="AD5" s="5" t="s">
        <v>8</v>
      </c>
      <c r="AE5" s="6" t="s">
        <v>9</v>
      </c>
      <c r="AF5" s="7" t="s">
        <v>4</v>
      </c>
      <c r="AG5" s="8" t="s">
        <v>34</v>
      </c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3"/>
    </row>
    <row r="6" spans="1:50" ht="15" customHeight="1" thickBot="1" x14ac:dyDescent="0.35">
      <c r="B6" s="52" t="s">
        <v>10</v>
      </c>
      <c r="C6" s="53"/>
      <c r="D6" s="53"/>
      <c r="E6" s="53"/>
      <c r="F6" s="53"/>
      <c r="G6" s="53"/>
      <c r="H6" s="53"/>
      <c r="I6" s="53"/>
      <c r="J6" s="54"/>
      <c r="K6" s="9"/>
      <c r="L6" s="34"/>
      <c r="M6" s="34"/>
      <c r="N6" s="34"/>
      <c r="O6" s="34"/>
      <c r="P6" s="34"/>
      <c r="Q6" s="34"/>
      <c r="R6" s="34"/>
      <c r="S6" s="34"/>
      <c r="U6" s="34"/>
      <c r="V6" s="34"/>
      <c r="W6" s="34"/>
      <c r="X6" s="34"/>
      <c r="Y6" s="34"/>
      <c r="Z6" s="34"/>
      <c r="AA6" s="34"/>
      <c r="AB6" s="34"/>
      <c r="AD6" s="5" t="s">
        <v>11</v>
      </c>
      <c r="AE6" s="6" t="s">
        <v>12</v>
      </c>
      <c r="AF6" s="7" t="s">
        <v>5</v>
      </c>
      <c r="AG6" s="8" t="s">
        <v>35</v>
      </c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3"/>
    </row>
    <row r="7" spans="1:50" x14ac:dyDescent="0.3">
      <c r="B7" s="10" t="s">
        <v>8</v>
      </c>
      <c r="C7" s="35" t="str">
        <f>AG5</f>
        <v>Şehit Erol Olçok AİHL</v>
      </c>
      <c r="D7" s="35"/>
      <c r="E7" s="35"/>
      <c r="F7" s="35"/>
      <c r="G7" s="35"/>
      <c r="H7" s="35"/>
      <c r="I7" s="35"/>
      <c r="J7" s="36"/>
      <c r="AD7" s="5" t="s">
        <v>13</v>
      </c>
      <c r="AE7" s="6" t="s">
        <v>14</v>
      </c>
      <c r="AF7" s="7" t="s">
        <v>6</v>
      </c>
      <c r="AG7" s="8" t="s">
        <v>36</v>
      </c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3"/>
    </row>
    <row r="8" spans="1:50" x14ac:dyDescent="0.3">
      <c r="B8" s="11" t="s">
        <v>11</v>
      </c>
      <c r="C8" s="37" t="str">
        <f>AG6</f>
        <v>Spor Lisesi</v>
      </c>
      <c r="D8" s="37"/>
      <c r="E8" s="37"/>
      <c r="F8" s="37"/>
      <c r="G8" s="37"/>
      <c r="H8" s="37"/>
      <c r="I8" s="37"/>
      <c r="J8" s="38"/>
      <c r="AD8" s="5" t="s">
        <v>15</v>
      </c>
      <c r="AE8" s="12"/>
      <c r="AF8" s="7" t="s">
        <v>7</v>
      </c>
      <c r="AG8" s="8" t="s">
        <v>37</v>
      </c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3"/>
    </row>
    <row r="9" spans="1:50" x14ac:dyDescent="0.3">
      <c r="B9" s="11" t="s">
        <v>13</v>
      </c>
      <c r="C9" s="37" t="str">
        <f>AG7</f>
        <v>Tobb-Osb MTAL</v>
      </c>
      <c r="D9" s="37"/>
      <c r="E9" s="37"/>
      <c r="F9" s="37"/>
      <c r="G9" s="37"/>
      <c r="H9" s="37"/>
      <c r="I9" s="37"/>
      <c r="J9" s="38"/>
    </row>
    <row r="10" spans="1:50" ht="15" customHeight="1" thickBot="1" x14ac:dyDescent="0.35">
      <c r="B10" s="13" t="s">
        <v>15</v>
      </c>
      <c r="C10" s="60" t="str">
        <f>AG8</f>
        <v>Mehmetçik Anadolu Lisesi</v>
      </c>
      <c r="D10" s="60"/>
      <c r="E10" s="60"/>
      <c r="F10" s="60"/>
      <c r="G10" s="60"/>
      <c r="H10" s="60"/>
      <c r="I10" s="60"/>
      <c r="J10" s="61"/>
    </row>
    <row r="11" spans="1:50" ht="15" customHeight="1" thickBot="1" x14ac:dyDescent="0.35">
      <c r="B11" s="14"/>
      <c r="C11" s="15"/>
      <c r="D11" s="15"/>
      <c r="E11" s="15"/>
      <c r="F11" s="15"/>
      <c r="G11" s="15"/>
      <c r="H11" s="15"/>
      <c r="I11" s="15"/>
      <c r="J11" s="15"/>
    </row>
    <row r="12" spans="1:50" ht="15.6" x14ac:dyDescent="0.3">
      <c r="A12" s="40" t="s">
        <v>16</v>
      </c>
      <c r="B12" s="43" t="s">
        <v>17</v>
      </c>
      <c r="C12" s="44"/>
      <c r="D12" s="45"/>
      <c r="E12" s="16"/>
      <c r="F12" s="43" t="s">
        <v>18</v>
      </c>
      <c r="G12" s="45"/>
      <c r="H12" s="43" t="s">
        <v>19</v>
      </c>
      <c r="I12" s="44"/>
      <c r="J12" s="45"/>
      <c r="K12" s="75" t="s">
        <v>38</v>
      </c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5"/>
    </row>
    <row r="13" spans="1:50" ht="15.6" x14ac:dyDescent="0.3">
      <c r="A13" s="41"/>
      <c r="B13" s="46"/>
      <c r="C13" s="47"/>
      <c r="D13" s="48"/>
      <c r="E13" s="17" t="s">
        <v>20</v>
      </c>
      <c r="F13" s="46"/>
      <c r="G13" s="48"/>
      <c r="H13" s="46"/>
      <c r="I13" s="47"/>
      <c r="J13" s="48"/>
      <c r="K13" s="46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8"/>
    </row>
    <row r="14" spans="1:50" ht="16.2" thickBot="1" x14ac:dyDescent="0.35">
      <c r="A14" s="42"/>
      <c r="B14" s="49"/>
      <c r="C14" s="50"/>
      <c r="D14" s="51"/>
      <c r="E14" s="18"/>
      <c r="F14" s="49"/>
      <c r="G14" s="51"/>
      <c r="H14" s="49"/>
      <c r="I14" s="50"/>
      <c r="J14" s="51"/>
      <c r="K14" s="49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1"/>
      <c r="AH14" s="19"/>
    </row>
    <row r="15" spans="1:50" ht="31.05" customHeight="1" x14ac:dyDescent="0.3">
      <c r="A15" s="10">
        <v>1</v>
      </c>
      <c r="B15" s="62" t="s">
        <v>21</v>
      </c>
      <c r="C15" s="62"/>
      <c r="D15" s="62"/>
      <c r="E15" s="72">
        <v>45772</v>
      </c>
      <c r="F15" s="63">
        <v>0.41666666666666669</v>
      </c>
      <c r="G15" s="62"/>
      <c r="H15" s="64" t="s">
        <v>22</v>
      </c>
      <c r="I15" s="64"/>
      <c r="J15" s="64"/>
      <c r="K15" s="65" t="str">
        <f>CONCATENATE(C7," ","-"," ",C10)</f>
        <v>Şehit Erol Olçok AİHL - Mehmetçik Anadolu Lisesi</v>
      </c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6"/>
      <c r="AH15" s="20"/>
    </row>
    <row r="16" spans="1:50" ht="31.05" customHeight="1" x14ac:dyDescent="0.3">
      <c r="A16" s="11">
        <v>2</v>
      </c>
      <c r="B16" s="55" t="s">
        <v>21</v>
      </c>
      <c r="C16" s="55"/>
      <c r="D16" s="55"/>
      <c r="E16" s="73">
        <v>45772</v>
      </c>
      <c r="F16" s="56">
        <v>0.47916666666666669</v>
      </c>
      <c r="G16" s="55"/>
      <c r="H16" s="57" t="s">
        <v>23</v>
      </c>
      <c r="I16" s="57"/>
      <c r="J16" s="57"/>
      <c r="K16" s="58" t="str">
        <f>CONCATENATE(C8," ","-"," ",C9)</f>
        <v>Spor Lisesi - Tobb-Osb MTAL</v>
      </c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9"/>
      <c r="AH16" s="20"/>
    </row>
    <row r="17" spans="1:34" ht="31.05" customHeight="1" x14ac:dyDescent="0.3">
      <c r="A17" s="11">
        <v>3</v>
      </c>
      <c r="B17" s="55" t="s">
        <v>24</v>
      </c>
      <c r="C17" s="55"/>
      <c r="D17" s="55"/>
      <c r="E17" s="73">
        <v>45775</v>
      </c>
      <c r="F17" s="56">
        <v>0.41666666666666669</v>
      </c>
      <c r="G17" s="55"/>
      <c r="H17" s="57" t="s">
        <v>25</v>
      </c>
      <c r="I17" s="57"/>
      <c r="J17" s="57"/>
      <c r="K17" s="58" t="str">
        <f>CONCATENATE(C7," ","-"," ",C9)</f>
        <v>Şehit Erol Olçok AİHL - Tobb-Osb MTAL</v>
      </c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9"/>
      <c r="AH17" s="20"/>
    </row>
    <row r="18" spans="1:34" ht="31.05" customHeight="1" x14ac:dyDescent="0.3">
      <c r="A18" s="11">
        <v>4</v>
      </c>
      <c r="B18" s="55" t="s">
        <v>24</v>
      </c>
      <c r="C18" s="55"/>
      <c r="D18" s="55"/>
      <c r="E18" s="73">
        <v>45775</v>
      </c>
      <c r="F18" s="56">
        <v>0.47916666666666669</v>
      </c>
      <c r="G18" s="55"/>
      <c r="H18" s="57" t="s">
        <v>26</v>
      </c>
      <c r="I18" s="57"/>
      <c r="J18" s="57"/>
      <c r="K18" s="58" t="str">
        <f>CONCATENATE(C10," ","-"," ",C8)</f>
        <v>Mehmetçik Anadolu Lisesi - Spor Lisesi</v>
      </c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9"/>
      <c r="AH18" s="20"/>
    </row>
    <row r="19" spans="1:34" ht="31.05" customHeight="1" x14ac:dyDescent="0.3">
      <c r="A19" s="11">
        <v>5</v>
      </c>
      <c r="B19" s="55" t="s">
        <v>27</v>
      </c>
      <c r="C19" s="55"/>
      <c r="D19" s="55"/>
      <c r="E19" s="73">
        <v>45777</v>
      </c>
      <c r="F19" s="56">
        <v>0.41666666666666669</v>
      </c>
      <c r="G19" s="55"/>
      <c r="H19" s="57" t="s">
        <v>28</v>
      </c>
      <c r="I19" s="57"/>
      <c r="J19" s="57"/>
      <c r="K19" s="58" t="str">
        <f>CONCATENATE(C7," ","-"," ",C8)</f>
        <v>Şehit Erol Olçok AİHL - Spor Lisesi</v>
      </c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9"/>
      <c r="AH19" s="20"/>
    </row>
    <row r="20" spans="1:34" ht="31.05" customHeight="1" thickBot="1" x14ac:dyDescent="0.35">
      <c r="A20" s="13">
        <v>6</v>
      </c>
      <c r="B20" s="67" t="s">
        <v>27</v>
      </c>
      <c r="C20" s="67"/>
      <c r="D20" s="67"/>
      <c r="E20" s="74">
        <v>45777</v>
      </c>
      <c r="F20" s="68">
        <v>0.47916666666666669</v>
      </c>
      <c r="G20" s="67"/>
      <c r="H20" s="69" t="s">
        <v>29</v>
      </c>
      <c r="I20" s="69"/>
      <c r="J20" s="69"/>
      <c r="K20" s="70" t="str">
        <f>CONCATENATE(C9," ","-"," ",C10)</f>
        <v>Tobb-Osb MTAL - Mehmetçik Anadolu Lisesi</v>
      </c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1"/>
    </row>
  </sheetData>
  <mergeCells count="49">
    <mergeCell ref="B19:D19"/>
    <mergeCell ref="F19:G19"/>
    <mergeCell ref="H19:J19"/>
    <mergeCell ref="K19:AB19"/>
    <mergeCell ref="B20:D20"/>
    <mergeCell ref="F20:G20"/>
    <mergeCell ref="H20:J20"/>
    <mergeCell ref="K20:AB20"/>
    <mergeCell ref="B17:D17"/>
    <mergeCell ref="F17:G17"/>
    <mergeCell ref="H17:J17"/>
    <mergeCell ref="K17:AB17"/>
    <mergeCell ref="B18:D18"/>
    <mergeCell ref="F18:G18"/>
    <mergeCell ref="H18:J18"/>
    <mergeCell ref="K18:AB18"/>
    <mergeCell ref="B16:D16"/>
    <mergeCell ref="F16:G16"/>
    <mergeCell ref="H16:J16"/>
    <mergeCell ref="K16:AB16"/>
    <mergeCell ref="C9:J9"/>
    <mergeCell ref="C10:J10"/>
    <mergeCell ref="K12:AB14"/>
    <mergeCell ref="B15:D15"/>
    <mergeCell ref="F15:G15"/>
    <mergeCell ref="H15:J15"/>
    <mergeCell ref="K15:AB15"/>
    <mergeCell ref="A12:A14"/>
    <mergeCell ref="B12:D14"/>
    <mergeCell ref="F12:G14"/>
    <mergeCell ref="H12:J14"/>
    <mergeCell ref="B6:J6"/>
    <mergeCell ref="L6:S6"/>
    <mergeCell ref="U6:AB6"/>
    <mergeCell ref="C7:J7"/>
    <mergeCell ref="C8:J8"/>
    <mergeCell ref="AD2:AE2"/>
    <mergeCell ref="AF2:AG2"/>
    <mergeCell ref="AI2:AL8"/>
    <mergeCell ref="AM2:AP8"/>
    <mergeCell ref="AQ2:AT8"/>
    <mergeCell ref="AU2:AX8"/>
    <mergeCell ref="A1:I1"/>
    <mergeCell ref="J1:O1"/>
    <mergeCell ref="P1:T1"/>
    <mergeCell ref="U1:Y1"/>
    <mergeCell ref="A2:K2"/>
    <mergeCell ref="L2:S2"/>
    <mergeCell ref="T2:X2"/>
  </mergeCells>
  <pageMargins left="1.299212598425197" right="0.70866141732283472" top="0.74803149606299213" bottom="0.74803149606299213" header="0.31496062992125984" footer="0.31496062992125984"/>
  <pageSetup paperSize="9" orientation="landscape" r:id="rId1"/>
  <colBreaks count="1" manualBreakCount="1">
    <brk id="2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GENÇ B ERKEK FUTBOL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2025-03-23T00:12:45Z</dcterms:modified>
</cp:coreProperties>
</file>